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5" windowWidth="14805" windowHeight="7770"/>
  </bookViews>
  <sheets>
    <sheet name="2018" sheetId="4" r:id="rId1"/>
  </sheets>
  <calcPr calcId="144525"/>
</workbook>
</file>

<file path=xl/calcChain.xml><?xml version="1.0" encoding="utf-8"?>
<calcChain xmlns="http://schemas.openxmlformats.org/spreadsheetml/2006/main">
  <c r="F20" i="4" l="1"/>
  <c r="F19" i="4"/>
  <c r="F18" i="4"/>
  <c r="F17" i="4"/>
  <c r="F16" i="4"/>
  <c r="F15" i="4"/>
  <c r="F14" i="4"/>
  <c r="F9" i="4"/>
  <c r="F8" i="4"/>
  <c r="F7" i="4"/>
  <c r="F6" i="4"/>
  <c r="F5" i="4"/>
  <c r="F4" i="4"/>
  <c r="F3" i="4"/>
</calcChain>
</file>

<file path=xl/sharedStrings.xml><?xml version="1.0" encoding="utf-8"?>
<sst xmlns="http://schemas.openxmlformats.org/spreadsheetml/2006/main" count="29" uniqueCount="25">
  <si>
    <t>Primary Dealer</t>
  </si>
  <si>
    <t>ARARATBANK OJSC</t>
  </si>
  <si>
    <t>ARDSHINBANK CJSC</t>
  </si>
  <si>
    <t>ARMSWISSBANK CJSC</t>
  </si>
  <si>
    <r>
      <t>VTB BANK (ARMENIA)</t>
    </r>
    <r>
      <rPr>
        <sz val="12"/>
        <rFont val="GHEA Grapalat"/>
        <family val="3"/>
      </rPr>
      <t xml:space="preserve"> CJSC</t>
    </r>
  </si>
  <si>
    <t>CONVERSE BANK CJSC</t>
  </si>
  <si>
    <t>AMERIABANK CJSC</t>
  </si>
  <si>
    <t>Potential Participant</t>
  </si>
  <si>
    <t>Annual Score</t>
  </si>
  <si>
    <t>EVOCABANK CJSC</t>
  </si>
  <si>
    <t>ALPHASECURITIES LTD</t>
  </si>
  <si>
    <t>FUTURE CAPITAL MARKET LTD</t>
  </si>
  <si>
    <t>BYBLOS BANK ARMENIA CJSC</t>
  </si>
  <si>
    <t>2018 Annual Performance Evaluation of Primary Dealers and Potential Participants</t>
  </si>
  <si>
    <t>2017-IV</t>
  </si>
  <si>
    <t>2018-I</t>
  </si>
  <si>
    <t>2018-II</t>
  </si>
  <si>
    <t>2018-III</t>
  </si>
  <si>
    <t>RENESA CJSC</t>
  </si>
  <si>
    <t>ACBA-CREDIT AGRICOLE BANK CJSC</t>
  </si>
  <si>
    <t>ID BANK CJSC</t>
  </si>
  <si>
    <t>2017-IV*</t>
  </si>
  <si>
    <t>* 2017 Q4 indicator of cooperation with issuer was reviewed for AMERIABANK CJSC and HSBC BANK ARMENIA CJSC according to "Procedure for Performance Evaluation and Selection of Government Treasury Bonds Primary Market Participants".</t>
  </si>
  <si>
    <t>** ARMECONOMBANK OJSC was not a Primary Dealer in 2017 Q4.</t>
  </si>
  <si>
    <t>**ARMECONOMBANK OJSC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</si>
</sst>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b/>
      <sz val="12"/>
      <color theme="1"/>
      <name val="GHEA Grapalat"/>
      <family val="3"/>
    </font>
    <font>
      <sz val="12"/>
      <color theme="1"/>
      <name val="GHEA Grapalat"/>
      <family val="3"/>
    </font>
    <font>
      <sz val="10"/>
      <color rgb="FF000000"/>
      <name val="Arial Unicode"/>
      <family val="2"/>
    </font>
    <font>
      <sz val="11"/>
      <color theme="1"/>
      <name val="Times Armenian"/>
      <family val="2"/>
    </font>
    <font>
      <sz val="11"/>
      <color indexed="8"/>
      <name val="Times Armenian"/>
      <family val="2"/>
    </font>
    <font>
      <sz val="12"/>
      <color rgb="FF000000"/>
      <name val="GHEA Grapalat"/>
      <family val="3"/>
    </font>
    <font>
      <sz val="12"/>
      <name val="GHEA Grapalat"/>
      <family val="3"/>
    </font>
    <font>
      <sz val="10"/>
      <color theme="1"/>
      <name val="GHEA Grapalat"/>
      <family val="3"/>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s>
  <cellStyleXfs count="3">
    <xf numFmtId="0" fontId="0" fillId="0" borderId="0"/>
    <xf numFmtId="0" fontId="4" fillId="0" borderId="0"/>
    <xf numFmtId="43" fontId="5" fillId="0" borderId="0" applyFont="0" applyFill="0" applyBorder="0" applyAlignment="0" applyProtection="0"/>
  </cellStyleXfs>
  <cellXfs count="36">
    <xf numFmtId="0" fontId="0" fillId="0" borderId="0" xfId="0"/>
    <xf numFmtId="0" fontId="2"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justify" vertical="center"/>
    </xf>
    <xf numFmtId="1" fontId="2" fillId="0" borderId="5" xfId="0" applyNumberFormat="1" applyFont="1" applyBorder="1" applyAlignment="1">
      <alignment horizontal="center" vertical="center"/>
    </xf>
    <xf numFmtId="0" fontId="1" fillId="0" borderId="5" xfId="0" applyFont="1" applyBorder="1" applyAlignment="1">
      <alignment horizontal="center" vertical="center"/>
    </xf>
    <xf numFmtId="1" fontId="2" fillId="0" borderId="6" xfId="0" applyNumberFormat="1" applyFont="1" applyBorder="1" applyAlignment="1">
      <alignment horizontal="center" vertical="center"/>
    </xf>
    <xf numFmtId="0" fontId="1" fillId="0" borderId="6" xfId="0" applyFont="1" applyBorder="1" applyAlignment="1">
      <alignment horizontal="center" vertical="center"/>
    </xf>
    <xf numFmtId="1" fontId="2" fillId="0" borderId="8" xfId="0" applyNumberFormat="1" applyFont="1" applyBorder="1" applyAlignment="1">
      <alignment horizontal="center" vertical="center"/>
    </xf>
    <xf numFmtId="0" fontId="1" fillId="0" borderId="8" xfId="0" applyFont="1" applyBorder="1" applyAlignment="1">
      <alignment horizontal="center" vertical="center"/>
    </xf>
    <xf numFmtId="0" fontId="2" fillId="0" borderId="10" xfId="0" applyFont="1" applyFill="1" applyBorder="1" applyAlignment="1">
      <alignment horizontal="center" vertical="center" wrapText="1"/>
    </xf>
    <xf numFmtId="0" fontId="6" fillId="0" borderId="6" xfId="0" applyFont="1" applyBorder="1" applyAlignment="1">
      <alignment vertical="center"/>
    </xf>
    <xf numFmtId="0" fontId="2" fillId="0" borderId="6" xfId="0" applyFont="1" applyBorder="1" applyAlignment="1">
      <alignment horizontal="left"/>
    </xf>
    <xf numFmtId="2" fontId="2" fillId="0" borderId="13" xfId="0" applyNumberFormat="1" applyFont="1" applyBorder="1" applyAlignment="1">
      <alignment horizontal="center"/>
    </xf>
    <xf numFmtId="2" fontId="7"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6" xfId="0" applyNumberFormat="1" applyFont="1" applyBorder="1" applyAlignment="1">
      <alignment horizontal="center"/>
    </xf>
    <xf numFmtId="2" fontId="2" fillId="0" borderId="11" xfId="0" applyNumberFormat="1" applyFont="1" applyBorder="1" applyAlignment="1">
      <alignment horizontal="center"/>
    </xf>
    <xf numFmtId="2" fontId="2" fillId="0" borderId="7" xfId="0" applyNumberFormat="1" applyFont="1" applyBorder="1" applyAlignment="1">
      <alignment horizontal="center"/>
    </xf>
    <xf numFmtId="2" fontId="7" fillId="0" borderId="11" xfId="0" applyNumberFormat="1" applyFont="1" applyBorder="1" applyAlignment="1">
      <alignment horizontal="center"/>
    </xf>
    <xf numFmtId="2" fontId="2" fillId="0" borderId="8" xfId="0" applyNumberFormat="1" applyFont="1" applyBorder="1" applyAlignment="1">
      <alignment horizontal="center"/>
    </xf>
    <xf numFmtId="2" fontId="2" fillId="0" borderId="12" xfId="0" applyNumberFormat="1" applyFont="1" applyBorder="1" applyAlignment="1">
      <alignment horizontal="center"/>
    </xf>
    <xf numFmtId="2" fontId="2" fillId="0" borderId="9" xfId="0" applyNumberFormat="1" applyFont="1" applyBorder="1" applyAlignment="1">
      <alignment horizontal="center"/>
    </xf>
    <xf numFmtId="0" fontId="6" fillId="0" borderId="13" xfId="0" applyFont="1" applyBorder="1"/>
    <xf numFmtId="0" fontId="6" fillId="0" borderId="8"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16" xfId="0" applyBorder="1" applyAlignment="1">
      <alignment horizontal="justify" vertical="justify" wrapText="1"/>
    </xf>
    <xf numFmtId="0" fontId="3" fillId="0" borderId="0" xfId="0" applyFont="1" applyBorder="1" applyAlignment="1">
      <alignment horizontal="left" vertical="center" wrapText="1"/>
    </xf>
    <xf numFmtId="0" fontId="8" fillId="0" borderId="0" xfId="0" applyFont="1" applyBorder="1" applyAlignment="1">
      <alignment horizontal="left" vertical="justify" wrapText="1"/>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8" xfId="0" applyNumberFormat="1" applyFont="1" applyBorder="1" applyAlignment="1">
      <alignment horizontal="center" vertical="center"/>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nfin.am/en/page/primary_dealers_agents_/"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10" zoomScale="115" zoomScaleNormal="115" workbookViewId="0">
      <selection activeCell="D28" sqref="D28"/>
    </sheetView>
  </sheetViews>
  <sheetFormatPr defaultRowHeight="17.25" x14ac:dyDescent="0.3"/>
  <cols>
    <col min="1" max="1" width="46.28515625" style="1" customWidth="1"/>
    <col min="2" max="5" width="17.42578125" style="1" customWidth="1"/>
    <col min="6" max="6" width="20.42578125" style="1" customWidth="1"/>
    <col min="7" max="7" width="9.140625" style="1"/>
    <col min="8" max="8" width="11.42578125" style="1" customWidth="1"/>
    <col min="9" max="16384" width="9.140625" style="1"/>
  </cols>
  <sheetData>
    <row r="1" spans="1:6" ht="39.75" customHeight="1" thickBot="1" x14ac:dyDescent="0.35">
      <c r="A1" s="28" t="s">
        <v>13</v>
      </c>
      <c r="B1" s="29"/>
      <c r="C1" s="29"/>
      <c r="D1" s="29"/>
      <c r="E1" s="29"/>
      <c r="F1" s="29"/>
    </row>
    <row r="2" spans="1:6" ht="45" customHeight="1" thickBot="1" x14ac:dyDescent="0.35">
      <c r="A2" s="2" t="s">
        <v>0</v>
      </c>
      <c r="B2" s="3" t="s">
        <v>21</v>
      </c>
      <c r="C2" s="4" t="s">
        <v>15</v>
      </c>
      <c r="D2" s="5" t="s">
        <v>16</v>
      </c>
      <c r="E2" s="5" t="s">
        <v>17</v>
      </c>
      <c r="F2" s="13" t="s">
        <v>8</v>
      </c>
    </row>
    <row r="3" spans="1:6" ht="22.5" customHeight="1" x14ac:dyDescent="0.3">
      <c r="A3" s="26" t="s">
        <v>1</v>
      </c>
      <c r="B3" s="16">
        <v>4.9000000000000004</v>
      </c>
      <c r="C3" s="16">
        <v>6.15</v>
      </c>
      <c r="D3" s="17">
        <v>3.7</v>
      </c>
      <c r="E3" s="18">
        <v>3.9</v>
      </c>
      <c r="F3" s="33">
        <f>SUM(B3:E3)</f>
        <v>18.649999999999999</v>
      </c>
    </row>
    <row r="4" spans="1:6" ht="22.5" customHeight="1" x14ac:dyDescent="0.3">
      <c r="A4" s="6" t="s">
        <v>5</v>
      </c>
      <c r="B4" s="19">
        <v>4.8999999999999995</v>
      </c>
      <c r="C4" s="19">
        <v>3</v>
      </c>
      <c r="D4" s="20">
        <v>3</v>
      </c>
      <c r="E4" s="21">
        <v>5.8</v>
      </c>
      <c r="F4" s="34">
        <f t="shared" ref="F4:F9" si="0">SUM(B4:E4)</f>
        <v>16.7</v>
      </c>
    </row>
    <row r="5" spans="1:6" ht="22.5" customHeight="1" x14ac:dyDescent="0.3">
      <c r="A5" s="14" t="s">
        <v>3</v>
      </c>
      <c r="B5" s="19">
        <v>2.7</v>
      </c>
      <c r="C5" s="19">
        <v>4.55</v>
      </c>
      <c r="D5" s="22">
        <v>3.6000000000000005</v>
      </c>
      <c r="E5" s="21">
        <v>5.2</v>
      </c>
      <c r="F5" s="34">
        <f t="shared" si="0"/>
        <v>16.05</v>
      </c>
    </row>
    <row r="6" spans="1:6" ht="22.5" customHeight="1" x14ac:dyDescent="0.3">
      <c r="A6" s="6" t="s">
        <v>2</v>
      </c>
      <c r="B6" s="19">
        <v>5.3000000000000007</v>
      </c>
      <c r="C6" s="19">
        <v>4.9000000000000004</v>
      </c>
      <c r="D6" s="20">
        <v>4.3</v>
      </c>
      <c r="E6" s="21">
        <v>1.1000000000000001</v>
      </c>
      <c r="F6" s="34">
        <f t="shared" si="0"/>
        <v>15.6</v>
      </c>
    </row>
    <row r="7" spans="1:6" ht="22.5" customHeight="1" x14ac:dyDescent="0.3">
      <c r="A7" s="6" t="s">
        <v>6</v>
      </c>
      <c r="B7" s="19">
        <v>2.95</v>
      </c>
      <c r="C7" s="19">
        <v>1.1499999999999999</v>
      </c>
      <c r="D7" s="20">
        <v>5.2000000000000011</v>
      </c>
      <c r="E7" s="21">
        <v>5.35</v>
      </c>
      <c r="F7" s="34">
        <f t="shared" si="0"/>
        <v>14.65</v>
      </c>
    </row>
    <row r="8" spans="1:6" ht="22.5" customHeight="1" x14ac:dyDescent="0.3">
      <c r="A8" s="14" t="s">
        <v>4</v>
      </c>
      <c r="B8" s="19">
        <v>3.8</v>
      </c>
      <c r="C8" s="19">
        <v>4.1500000000000004</v>
      </c>
      <c r="D8" s="20">
        <v>4.2</v>
      </c>
      <c r="E8" s="21">
        <v>2.0499999999999998</v>
      </c>
      <c r="F8" s="34">
        <f t="shared" si="0"/>
        <v>14.2</v>
      </c>
    </row>
    <row r="9" spans="1:6" ht="22.5" customHeight="1" thickBot="1" x14ac:dyDescent="0.35">
      <c r="A9" s="27" t="s">
        <v>24</v>
      </c>
      <c r="B9" s="23"/>
      <c r="C9" s="23">
        <v>1.4</v>
      </c>
      <c r="D9" s="24">
        <v>1.8000000000000003</v>
      </c>
      <c r="E9" s="25">
        <v>2.1</v>
      </c>
      <c r="F9" s="35">
        <f t="shared" si="0"/>
        <v>5.3000000000000007</v>
      </c>
    </row>
    <row r="10" spans="1:6" ht="33" customHeight="1" x14ac:dyDescent="0.3">
      <c r="A10" s="30" t="s">
        <v>22</v>
      </c>
      <c r="B10" s="30"/>
      <c r="C10" s="30"/>
      <c r="D10" s="30"/>
      <c r="E10" s="30"/>
      <c r="F10" s="30"/>
    </row>
    <row r="11" spans="1:6" x14ac:dyDescent="0.3">
      <c r="A11" s="32" t="s">
        <v>23</v>
      </c>
      <c r="B11" s="32"/>
      <c r="C11" s="32"/>
      <c r="D11" s="32"/>
      <c r="E11" s="32"/>
      <c r="F11" s="32"/>
    </row>
    <row r="12" spans="1:6" ht="18" thickBot="1" x14ac:dyDescent="0.35"/>
    <row r="13" spans="1:6" ht="45" customHeight="1" thickBot="1" x14ac:dyDescent="0.35">
      <c r="A13" s="2" t="s">
        <v>7</v>
      </c>
      <c r="B13" s="3" t="s">
        <v>14</v>
      </c>
      <c r="C13" s="4" t="s">
        <v>15</v>
      </c>
      <c r="D13" s="5" t="s">
        <v>16</v>
      </c>
      <c r="E13" s="5" t="s">
        <v>17</v>
      </c>
      <c r="F13" s="13" t="s">
        <v>8</v>
      </c>
    </row>
    <row r="14" spans="1:6" ht="22.5" customHeight="1" x14ac:dyDescent="0.3">
      <c r="A14" s="26" t="s">
        <v>9</v>
      </c>
      <c r="B14" s="7">
        <v>6</v>
      </c>
      <c r="C14" s="7">
        <v>6</v>
      </c>
      <c r="D14" s="7">
        <v>3</v>
      </c>
      <c r="E14" s="7">
        <v>6</v>
      </c>
      <c r="F14" s="8">
        <f>SUM(B14:E14)</f>
        <v>21</v>
      </c>
    </row>
    <row r="15" spans="1:6" ht="22.5" customHeight="1" x14ac:dyDescent="0.3">
      <c r="A15" s="6" t="s">
        <v>18</v>
      </c>
      <c r="B15" s="9">
        <v>5</v>
      </c>
      <c r="C15" s="9">
        <v>7</v>
      </c>
      <c r="D15" s="9">
        <v>5</v>
      </c>
      <c r="E15" s="9">
        <v>1</v>
      </c>
      <c r="F15" s="10">
        <f t="shared" ref="F15:F20" si="1">SUM(B15:E15)</f>
        <v>18</v>
      </c>
    </row>
    <row r="16" spans="1:6" ht="22.5" customHeight="1" x14ac:dyDescent="0.3">
      <c r="A16" s="14" t="s">
        <v>10</v>
      </c>
      <c r="B16" s="9">
        <v>4</v>
      </c>
      <c r="C16" s="9">
        <v>5</v>
      </c>
      <c r="D16" s="9">
        <v>6</v>
      </c>
      <c r="E16" s="9">
        <v>3</v>
      </c>
      <c r="F16" s="10">
        <f t="shared" si="1"/>
        <v>18</v>
      </c>
    </row>
    <row r="17" spans="1:6" ht="22.5" customHeight="1" x14ac:dyDescent="0.3">
      <c r="A17" s="6" t="s">
        <v>12</v>
      </c>
      <c r="B17" s="9">
        <v>0</v>
      </c>
      <c r="C17" s="9">
        <v>2</v>
      </c>
      <c r="D17" s="9">
        <v>7</v>
      </c>
      <c r="E17" s="9">
        <v>7</v>
      </c>
      <c r="F17" s="10">
        <f t="shared" si="1"/>
        <v>16</v>
      </c>
    </row>
    <row r="18" spans="1:6" ht="22.5" customHeight="1" x14ac:dyDescent="0.3">
      <c r="A18" s="6" t="s">
        <v>19</v>
      </c>
      <c r="B18" s="9">
        <v>3</v>
      </c>
      <c r="C18" s="9">
        <v>0</v>
      </c>
      <c r="D18" s="9">
        <v>1</v>
      </c>
      <c r="E18" s="9">
        <v>5</v>
      </c>
      <c r="F18" s="10">
        <f t="shared" si="1"/>
        <v>9</v>
      </c>
    </row>
    <row r="19" spans="1:6" ht="22.5" customHeight="1" x14ac:dyDescent="0.3">
      <c r="A19" s="15" t="s">
        <v>20</v>
      </c>
      <c r="B19" s="9">
        <v>2</v>
      </c>
      <c r="C19" s="9">
        <v>4</v>
      </c>
      <c r="D19" s="9">
        <v>2</v>
      </c>
      <c r="E19" s="9">
        <v>0</v>
      </c>
      <c r="F19" s="10">
        <f t="shared" si="1"/>
        <v>8</v>
      </c>
    </row>
    <row r="20" spans="1:6" ht="22.5" customHeight="1" thickBot="1" x14ac:dyDescent="0.35">
      <c r="A20" s="27" t="s">
        <v>11</v>
      </c>
      <c r="B20" s="11">
        <v>0</v>
      </c>
      <c r="C20" s="11">
        <v>3</v>
      </c>
      <c r="D20" s="11">
        <v>0</v>
      </c>
      <c r="E20" s="11">
        <v>4</v>
      </c>
      <c r="F20" s="12">
        <f t="shared" si="1"/>
        <v>7</v>
      </c>
    </row>
    <row r="22" spans="1:6" ht="33" customHeight="1" x14ac:dyDescent="0.3">
      <c r="A22" s="31"/>
      <c r="B22" s="31"/>
      <c r="C22" s="31"/>
      <c r="D22" s="31"/>
      <c r="E22" s="31"/>
      <c r="F22" s="31"/>
    </row>
  </sheetData>
  <mergeCells count="4">
    <mergeCell ref="A1:F1"/>
    <mergeCell ref="A10:F10"/>
    <mergeCell ref="A22:F22"/>
    <mergeCell ref="A11:F11"/>
  </mergeCells>
  <hyperlinks>
    <hyperlink ref="A10:F10" r:id="rId1" display="* 2017 Q4 indicator of cooperation with issuer was reviewed for AMERIABANK CJSC and HSBC BANK ARMENIA CJSC according to &quot;Procedure for Performance Evaluation and Selection of Government Treasury Bonds Primary Market Participants&quot;."/>
  </hyperlinks>
  <pageMargins left="0.45" right="0.21" top="0.56000000000000005" bottom="0.26" header="0.31496062992125984" footer="0.2"/>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2018-10-10T07:42:37Z</dcterms:modified>
</cp:coreProperties>
</file>